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1700"/>
  </bookViews>
  <sheets>
    <sheet name="2024" sheetId="5" r:id="rId1"/>
  </sheets>
  <definedNames>
    <definedName name="_xlnm._FilterDatabase" localSheetId="0" hidden="1">'2024'!$A$11:$D$87</definedName>
    <definedName name="_xlnm.Print_Titles" localSheetId="0">'2024'!$10:$10</definedName>
  </definedNames>
  <calcPr calcId="162913"/>
</workbook>
</file>

<file path=xl/calcChain.xml><?xml version="1.0" encoding="utf-8"?>
<calcChain xmlns="http://schemas.openxmlformats.org/spreadsheetml/2006/main">
  <c r="D85" i="5" l="1"/>
  <c r="D81" i="5" l="1"/>
  <c r="D25" i="5"/>
  <c r="D11" i="5" l="1"/>
  <c r="D45" i="5" l="1"/>
  <c r="D64" i="5"/>
  <c r="D20" i="5"/>
  <c r="D36" i="5"/>
  <c r="D79" i="5"/>
  <c r="D75" i="5"/>
  <c r="D70" i="5"/>
  <c r="D57" i="5"/>
  <c r="D54" i="5"/>
  <c r="D41" i="5"/>
</calcChain>
</file>

<file path=xl/sharedStrings.xml><?xml version="1.0" encoding="utf-8"?>
<sst xmlns="http://schemas.openxmlformats.org/spreadsheetml/2006/main" count="231" uniqueCount="97">
  <si>
    <t>Рз</t>
  </si>
  <si>
    <t>ПР</t>
  </si>
  <si>
    <t/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</si>
  <si>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</si>
  <si>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</si>
  <si>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</si>
  <si>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</si>
  <si>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</si>
  <si>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</si>
  <si>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</si>
  <si>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</si>
  <si>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</si>
  <si>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</si>
  <si>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</si>
  <si>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</si>
  <si>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</si>
  <si>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</si>
  <si>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</si>
  <si>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</si>
  <si>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</si>
  <si>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</si>
  <si>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</si>
  <si>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</si>
  <si>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БЕЗОПАСНОСТЬ И ПРАВООХРАНИТЕЛЬНАЯ ДЕЯТЕЛЬНОСТЬ</t>
  </si>
  <si>
    <t>09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</si>
  <si>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</si>
  <si>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</si>
  <si>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</si>
  <si>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</si>
  <si>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</si>
  <si>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</si>
  <si>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Лесное хозяйство</t>
  </si>
  <si>
    <t>Транспорт</t>
  </si>
  <si>
    <t>08</t>
  </si>
  <si>
    <t>Связь и информатика</t>
  </si>
  <si>
    <t>10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</si>
  <si>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</si>
  <si>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</si>
  <si>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</si>
  <si>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</si>
  <si>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</si>
  <si>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</si>
  <si>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</si>
  <si>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</si>
  <si>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</si>
  <si>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</si>
  <si>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</si>
  <si>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</si>
  <si>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</si>
  <si>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</si>
  <si>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</si>
  <si>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</si>
  <si>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</si>
  <si>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</si>
  <si>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</si>
  <si>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</si>
  <si>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</si>
  <si>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</si>
  <si>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Сумма,
тыс. руб.</t>
  </si>
  <si>
    <t>ВСЕГО РАСХОДОВ</t>
  </si>
  <si>
    <t>Воспроизводство минерально-сырьевой базы</t>
  </si>
  <si>
    <t>Водное хозяйство</t>
  </si>
  <si>
    <t>Социальное обслуживание населения</t>
  </si>
  <si>
    <t>13</t>
  </si>
  <si>
    <t>Дорожное хозяйство (дорожные фонды)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</si>
  <si>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</si>
  <si>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</si>
  <si>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</si>
  <si>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</si>
  <si>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Дотации на выравнивание бюджетной обеспеченности субъектов Российской Федерации и муниципальных образований</t>
  </si>
  <si>
    <t>Заготовка, переработка, хранение и обеспечение безопасности донорской крови и ее компонентов</t>
  </si>
  <si>
    <t>Распределение бюджетных ассигнований по разделам и подразделам</t>
  </si>
  <si>
    <t>МЕЖБЮДЖЕТНЫЕ ТРАНСФЕРТЫ ОБЩЕГО ХАРАКТЕРА БЮДЖЕТАМ БЮДЖЕТНОЙ СИСТЕМЫ РОССИЙСКОЙ ФЕДЕРАЦИИ</t>
  </si>
  <si>
    <t>Дополнительное образование детей</t>
  </si>
  <si>
    <t>Молодежная политика</t>
  </si>
  <si>
    <t>Прикладные научные исследования в области образования</t>
  </si>
  <si>
    <t>КУЛЬТУРА, КИНЕМАТОГРАФИЯ</t>
  </si>
  <si>
    <t>Медицинская помощь в дневных стационарах всех типов</t>
  </si>
  <si>
    <t>Скорая медицинская помощь</t>
  </si>
  <si>
    <t>Благоустройство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</si>
  <si>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</si>
  <si>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</si>
  <si>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</si>
  <si>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</si>
  <si>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</si>
  <si>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</si>
  <si>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</si>
  <si>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</si>
  <si>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</si>
  <si>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</si>
  <si>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</si>
  <si>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</si>
  <si>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Иные дотации</t>
  </si>
  <si>
    <t>Прочие межбюджетные трансферты общего характера</t>
  </si>
  <si>
    <r>
      <t xml:space="preserve">Функционирование Правительства Российской Федерации, высших исполнительных органов </t>
    </r>
    <r>
      <rPr>
        <sz val="12"/>
        <color indexed="8"/>
        <rFont val="Arial"/>
        <family val="2"/>
        <charset val="204"/>
      </rPr>
      <t>субъектов Российской Федерации, местных администраций</t>
    </r>
  </si>
  <si>
    <t>Прикладные научные исследования в области охраны окружающей среды</t>
  </si>
  <si>
    <t xml:space="preserve">  классификации расходов областного бюджета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</si>
</sst>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right"/>
    </xf>
    <xf numFmtId="3" fontId="0" fillId="0" borderId="0" xfId="0" applyNumberFormat="1"/>
    <xf numFmtId="3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49" fontId="5" fillId="0" borderId="1" xfId="1" applyNumberFormat="1" applyFont="1" applyFill="1" applyBorder="1" applyAlignment="1" applyProtection="1">
      <alignment horizontal="left" vertical="center" wrapText="1"/>
    </xf>
    <xf numFmtId="4" fontId="0" fillId="0" borderId="0" xfId="0" applyNumberFormat="1"/>
    <xf numFmtId="3" fontId="4" fillId="0" borderId="1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2981326</xdr:colOff>
      <xdr:row>0</xdr:row>
      <xdr:rowOff>19050</xdr:rowOff>
    </xdr:from>
    <xdr:to>
      <xdr:col>3</xdr:col>
      <xdr:colOff>904875</xdr:colOff>
      <xdr:row>4</xdr:row>
      <xdr:rowOff>123825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981326" y="19050"/>
          <a:ext cx="2790824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8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Cyr"/>
            <a:cs typeface="Arial Cyr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и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на плановый период 20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5 и 2026 годов»</a:t>
          </a: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91"/>
  <sheetViews>
    <sheetView showGridLines="0" tabSelected="1" zoomScaleNormal="100" workbookViewId="0">
      <selection activeCell="J13" sqref="J13"/>
    </sheetView>
  </sheetViews>
  <sheetFormatPr defaultColWidth="8.85546875" defaultRowHeight="12.75" x14ac:dyDescent="0.2"/>
  <cols>
    <col min="1" max="1" width="63.7109375" customWidth="1"/>
    <col min="2" max="2" width="4.85546875" customWidth="1"/>
    <col min="3" max="3" width="4.42578125" customWidth="1"/>
    <col min="4" max="4" width="13.7109375" customWidth="1"/>
    <col min="6" max="6" width="11" customWidth="1"/>
  </cols>
  <sheetData>
    <row r="6" spans="1:4" ht="9.75" customHeight="1" x14ac:dyDescent="0.2"/>
    <row r="7" spans="1:4" ht="15.75" x14ac:dyDescent="0.2">
      <c r="A7" s="17" t="s">
        <v>71</v>
      </c>
      <c r="B7" s="18"/>
      <c r="C7" s="18"/>
      <c r="D7" s="18"/>
    </row>
    <row r="8" spans="1:4" ht="15.75" x14ac:dyDescent="0.2">
      <c r="A8" s="17" t="s">
        <v>96</v>
      </c>
      <c r="B8" s="17"/>
      <c r="C8" s="17"/>
      <c r="D8" s="17"/>
    </row>
    <row r="9" spans="1:4" ht="19.5" customHeight="1" x14ac:dyDescent="0.2">
      <c r="A9" s="1"/>
      <c r="B9" s="1"/>
      <c r="C9" s="1"/>
      <c r="D9" s="1"/>
    </row>
    <row r="10" spans="1:4" ht="38.25" customHeight="1" x14ac:dyDescent="0.2">
      <c r="A10" s="2" t="s">
        <v>3</v>
      </c>
      <c r="B10" s="3" t="s">
        <v>0</v>
      </c>
      <c r="C10" s="3" t="s">
        <v>1</v>
      </c>
      <c r="D10" s="4" t="s">
        <v>58</v>
      </c>
    </row>
    <row r="11" spans="1:4" ht="17.25" customHeight="1" x14ac:dyDescent="0.25">
      <c r="A11" s="11" t="s">
        <v>4</v>
      </c>
      <c r="B11" s="5" t="s">
        <v>5</v>
      </c>
      <c r="C11" s="5" t="s">
        <v>6</v>
      </c>
      <c r="D11" s="8">
        <f>SUM(D12:D19)</f>
        <v>14350886</v>
      </c>
    </row>
    <row r="12" spans="1:4" ht="32.25" customHeight="1" x14ac:dyDescent="0.2">
      <c r="A12" s="12" t="s">
        <v>7</v>
      </c>
      <c r="B12" s="6" t="s">
        <v>5</v>
      </c>
      <c r="C12" s="6" t="s">
        <v>8</v>
      </c>
      <c r="D12" s="10">
        <v>26457</v>
      </c>
    </row>
    <row r="13" spans="1:4" ht="47.25" customHeight="1" x14ac:dyDescent="0.2">
      <c r="A13" s="12" t="s">
        <v>9</v>
      </c>
      <c r="B13" s="6" t="s">
        <v>5</v>
      </c>
      <c r="C13" s="6" t="s">
        <v>10</v>
      </c>
      <c r="D13" s="10">
        <v>815117</v>
      </c>
    </row>
    <row r="14" spans="1:4" ht="47.25" customHeight="1" x14ac:dyDescent="0.2">
      <c r="A14" s="12" t="s">
        <v>94</v>
      </c>
      <c r="B14" s="6" t="s">
        <v>5</v>
      </c>
      <c r="C14" s="6" t="s">
        <v>11</v>
      </c>
      <c r="D14" s="10">
        <v>549572</v>
      </c>
    </row>
    <row r="15" spans="1:4" ht="17.25" customHeight="1" x14ac:dyDescent="0.2">
      <c r="A15" s="12" t="s">
        <v>12</v>
      </c>
      <c r="B15" s="6" t="s">
        <v>5</v>
      </c>
      <c r="C15" s="6" t="s">
        <v>13</v>
      </c>
      <c r="D15" s="10">
        <v>508086</v>
      </c>
    </row>
    <row r="16" spans="1:4" ht="47.1" customHeight="1" x14ac:dyDescent="0.2">
      <c r="A16" s="12" t="s">
        <v>14</v>
      </c>
      <c r="B16" s="6" t="s">
        <v>5</v>
      </c>
      <c r="C16" s="6" t="s">
        <v>15</v>
      </c>
      <c r="D16" s="10">
        <v>122927</v>
      </c>
    </row>
    <row r="17" spans="1:4" ht="17.25" customHeight="1" x14ac:dyDescent="0.2">
      <c r="A17" s="12" t="s">
        <v>16</v>
      </c>
      <c r="B17" s="6" t="s">
        <v>5</v>
      </c>
      <c r="C17" s="6" t="s">
        <v>17</v>
      </c>
      <c r="D17" s="10">
        <v>264245</v>
      </c>
    </row>
    <row r="18" spans="1:4" ht="17.25" customHeight="1" x14ac:dyDescent="0.2">
      <c r="A18" s="12" t="s">
        <v>19</v>
      </c>
      <c r="B18" s="6" t="s">
        <v>5</v>
      </c>
      <c r="C18" s="6" t="s">
        <v>18</v>
      </c>
      <c r="D18" s="10">
        <v>2177644</v>
      </c>
    </row>
    <row r="19" spans="1:4" ht="18" customHeight="1" x14ac:dyDescent="0.2">
      <c r="A19" s="12" t="s">
        <v>21</v>
      </c>
      <c r="B19" s="6" t="s">
        <v>5</v>
      </c>
      <c r="C19" s="6" t="s">
        <v>63</v>
      </c>
      <c r="D19" s="10">
        <v>9886838</v>
      </c>
    </row>
    <row r="20" spans="1:4" ht="33.75" customHeight="1" x14ac:dyDescent="0.25">
      <c r="A20" s="11" t="s">
        <v>23</v>
      </c>
      <c r="B20" s="5" t="s">
        <v>10</v>
      </c>
      <c r="C20" s="5" t="s">
        <v>6</v>
      </c>
      <c r="D20" s="8">
        <f>SUM(D21:D24)</f>
        <v>2270078</v>
      </c>
    </row>
    <row r="21" spans="1:4" ht="17.100000000000001" customHeight="1" x14ac:dyDescent="0.2">
      <c r="A21" s="12" t="s">
        <v>80</v>
      </c>
      <c r="B21" s="6" t="s">
        <v>10</v>
      </c>
      <c r="C21" s="6" t="s">
        <v>24</v>
      </c>
      <c r="D21" s="10">
        <v>20982</v>
      </c>
    </row>
    <row r="22" spans="1:4" ht="45" x14ac:dyDescent="0.2">
      <c r="A22" s="12" t="s">
        <v>81</v>
      </c>
      <c r="B22" s="6" t="s">
        <v>10</v>
      </c>
      <c r="C22" s="6" t="s">
        <v>35</v>
      </c>
      <c r="D22" s="10">
        <v>1570829</v>
      </c>
    </row>
    <row r="23" spans="1:4" ht="17.25" customHeight="1" x14ac:dyDescent="0.2">
      <c r="A23" s="12" t="s">
        <v>25</v>
      </c>
      <c r="B23" s="6" t="s">
        <v>10</v>
      </c>
      <c r="C23" s="6" t="s">
        <v>18</v>
      </c>
      <c r="D23" s="10">
        <v>2187</v>
      </c>
    </row>
    <row r="24" spans="1:4" ht="32.25" customHeight="1" x14ac:dyDescent="0.2">
      <c r="A24" s="12" t="s">
        <v>26</v>
      </c>
      <c r="B24" s="6" t="s">
        <v>10</v>
      </c>
      <c r="C24" s="6" t="s">
        <v>22</v>
      </c>
      <c r="D24" s="10">
        <v>676080</v>
      </c>
    </row>
    <row r="25" spans="1:4" ht="18" customHeight="1" x14ac:dyDescent="0.25">
      <c r="A25" s="11" t="s">
        <v>27</v>
      </c>
      <c r="B25" s="5" t="s">
        <v>11</v>
      </c>
      <c r="C25" s="5" t="s">
        <v>6</v>
      </c>
      <c r="D25" s="8">
        <f>SUM(D26:D35)</f>
        <v>43129190</v>
      </c>
    </row>
    <row r="26" spans="1:4" ht="17.25" customHeight="1" x14ac:dyDescent="0.2">
      <c r="A26" s="12" t="s">
        <v>28</v>
      </c>
      <c r="B26" s="6" t="s">
        <v>11</v>
      </c>
      <c r="C26" s="6" t="s">
        <v>5</v>
      </c>
      <c r="D26" s="10">
        <v>678428</v>
      </c>
    </row>
    <row r="27" spans="1:4" ht="18" customHeight="1" x14ac:dyDescent="0.2">
      <c r="A27" s="12" t="s">
        <v>29</v>
      </c>
      <c r="B27" s="6" t="s">
        <v>11</v>
      </c>
      <c r="C27" s="6" t="s">
        <v>8</v>
      </c>
      <c r="D27" s="10">
        <v>49151</v>
      </c>
    </row>
    <row r="28" spans="1:4" ht="18" customHeight="1" x14ac:dyDescent="0.2">
      <c r="A28" s="12" t="s">
        <v>60</v>
      </c>
      <c r="B28" s="6" t="s">
        <v>11</v>
      </c>
      <c r="C28" s="6" t="s">
        <v>11</v>
      </c>
      <c r="D28" s="10">
        <v>1825</v>
      </c>
    </row>
    <row r="29" spans="1:4" ht="18" customHeight="1" x14ac:dyDescent="0.2">
      <c r="A29" s="12" t="s">
        <v>30</v>
      </c>
      <c r="B29" s="6" t="s">
        <v>11</v>
      </c>
      <c r="C29" s="6" t="s">
        <v>13</v>
      </c>
      <c r="D29" s="10">
        <v>4861314</v>
      </c>
    </row>
    <row r="30" spans="1:4" ht="17.25" customHeight="1" x14ac:dyDescent="0.2">
      <c r="A30" s="12" t="s">
        <v>61</v>
      </c>
      <c r="B30" s="6" t="s">
        <v>11</v>
      </c>
      <c r="C30" s="6" t="s">
        <v>15</v>
      </c>
      <c r="D30" s="10">
        <v>192161</v>
      </c>
    </row>
    <row r="31" spans="1:4" ht="17.25" customHeight="1" x14ac:dyDescent="0.2">
      <c r="A31" s="12" t="s">
        <v>31</v>
      </c>
      <c r="B31" s="6" t="s">
        <v>11</v>
      </c>
      <c r="C31" s="6" t="s">
        <v>17</v>
      </c>
      <c r="D31" s="10">
        <v>2336484</v>
      </c>
    </row>
    <row r="32" spans="1:4" ht="18" customHeight="1" x14ac:dyDescent="0.2">
      <c r="A32" s="12" t="s">
        <v>32</v>
      </c>
      <c r="B32" s="6" t="s">
        <v>11</v>
      </c>
      <c r="C32" s="6" t="s">
        <v>33</v>
      </c>
      <c r="D32" s="10">
        <v>6295468</v>
      </c>
    </row>
    <row r="33" spans="1:4" ht="17.25" customHeight="1" x14ac:dyDescent="0.2">
      <c r="A33" s="12" t="s">
        <v>64</v>
      </c>
      <c r="B33" s="6" t="s">
        <v>11</v>
      </c>
      <c r="C33" s="6" t="s">
        <v>24</v>
      </c>
      <c r="D33" s="10">
        <v>22386070</v>
      </c>
    </row>
    <row r="34" spans="1:4" ht="18" customHeight="1" x14ac:dyDescent="0.2">
      <c r="A34" s="12" t="s">
        <v>34</v>
      </c>
      <c r="B34" s="6" t="s">
        <v>11</v>
      </c>
      <c r="C34" s="6" t="s">
        <v>35</v>
      </c>
      <c r="D34" s="10">
        <v>2736755</v>
      </c>
    </row>
    <row r="35" spans="1:4" ht="18" customHeight="1" x14ac:dyDescent="0.2">
      <c r="A35" s="12" t="s">
        <v>36</v>
      </c>
      <c r="B35" s="6" t="s">
        <v>11</v>
      </c>
      <c r="C35" s="6" t="s">
        <v>20</v>
      </c>
      <c r="D35" s="10">
        <v>3591534</v>
      </c>
    </row>
    <row r="36" spans="1:4" ht="18" customHeight="1" x14ac:dyDescent="0.25">
      <c r="A36" s="11" t="s">
        <v>37</v>
      </c>
      <c r="B36" s="5" t="s">
        <v>13</v>
      </c>
      <c r="C36" s="5" t="s">
        <v>6</v>
      </c>
      <c r="D36" s="8">
        <f>SUM(D37:D40)</f>
        <v>9412271</v>
      </c>
    </row>
    <row r="37" spans="1:4" ht="17.25" customHeight="1" x14ac:dyDescent="0.2">
      <c r="A37" s="12" t="s">
        <v>38</v>
      </c>
      <c r="B37" s="6" t="s">
        <v>13</v>
      </c>
      <c r="C37" s="6" t="s">
        <v>5</v>
      </c>
      <c r="D37" s="10">
        <v>3194610</v>
      </c>
    </row>
    <row r="38" spans="1:4" ht="18" customHeight="1" x14ac:dyDescent="0.2">
      <c r="A38" s="12" t="s">
        <v>39</v>
      </c>
      <c r="B38" s="6" t="s">
        <v>13</v>
      </c>
      <c r="C38" s="6" t="s">
        <v>8</v>
      </c>
      <c r="D38" s="10">
        <v>2823777</v>
      </c>
    </row>
    <row r="39" spans="1:4" ht="18" customHeight="1" x14ac:dyDescent="0.2">
      <c r="A39" s="12" t="s">
        <v>79</v>
      </c>
      <c r="B39" s="6" t="s">
        <v>13</v>
      </c>
      <c r="C39" s="6" t="s">
        <v>10</v>
      </c>
      <c r="D39" s="10">
        <v>394945</v>
      </c>
    </row>
    <row r="40" spans="1:4" ht="33" customHeight="1" x14ac:dyDescent="0.2">
      <c r="A40" s="12" t="s">
        <v>40</v>
      </c>
      <c r="B40" s="6" t="s">
        <v>13</v>
      </c>
      <c r="C40" s="6" t="s">
        <v>13</v>
      </c>
      <c r="D40" s="10">
        <v>2998939</v>
      </c>
    </row>
    <row r="41" spans="1:4" ht="17.25" customHeight="1" x14ac:dyDescent="0.25">
      <c r="A41" s="11" t="s">
        <v>41</v>
      </c>
      <c r="B41" s="5" t="s">
        <v>15</v>
      </c>
      <c r="C41" s="5" t="s">
        <v>6</v>
      </c>
      <c r="D41" s="8">
        <f>SUM(D42:D44)</f>
        <v>642878</v>
      </c>
    </row>
    <row r="42" spans="1:4" ht="31.5" customHeight="1" x14ac:dyDescent="0.2">
      <c r="A42" s="12" t="s">
        <v>42</v>
      </c>
      <c r="B42" s="6" t="s">
        <v>15</v>
      </c>
      <c r="C42" s="6" t="s">
        <v>10</v>
      </c>
      <c r="D42" s="10">
        <v>310776</v>
      </c>
    </row>
    <row r="43" spans="1:4" ht="31.5" customHeight="1" x14ac:dyDescent="0.2">
      <c r="A43" s="12" t="s">
        <v>95</v>
      </c>
      <c r="B43" s="6" t="s">
        <v>15</v>
      </c>
      <c r="C43" s="6" t="s">
        <v>11</v>
      </c>
      <c r="D43" s="16">
        <v>5850</v>
      </c>
    </row>
    <row r="44" spans="1:4" ht="18.75" customHeight="1" x14ac:dyDescent="0.2">
      <c r="A44" s="12" t="s">
        <v>43</v>
      </c>
      <c r="B44" s="6" t="s">
        <v>15</v>
      </c>
      <c r="C44" s="6" t="s">
        <v>13</v>
      </c>
      <c r="D44" s="10">
        <v>326252</v>
      </c>
    </row>
    <row r="45" spans="1:4" ht="15.75" x14ac:dyDescent="0.25">
      <c r="A45" s="11" t="s">
        <v>44</v>
      </c>
      <c r="B45" s="5" t="s">
        <v>17</v>
      </c>
      <c r="C45" s="5" t="s">
        <v>6</v>
      </c>
      <c r="D45" s="8">
        <f>SUM(D46:D53)</f>
        <v>45825516</v>
      </c>
    </row>
    <row r="46" spans="1:4" ht="17.25" customHeight="1" x14ac:dyDescent="0.2">
      <c r="A46" s="12" t="s">
        <v>45</v>
      </c>
      <c r="B46" s="6" t="s">
        <v>17</v>
      </c>
      <c r="C46" s="6" t="s">
        <v>5</v>
      </c>
      <c r="D46" s="10">
        <v>6506940</v>
      </c>
    </row>
    <row r="47" spans="1:4" ht="18" customHeight="1" x14ac:dyDescent="0.2">
      <c r="A47" s="12" t="s">
        <v>46</v>
      </c>
      <c r="B47" s="6" t="s">
        <v>17</v>
      </c>
      <c r="C47" s="6" t="s">
        <v>8</v>
      </c>
      <c r="D47" s="10">
        <v>28238806</v>
      </c>
    </row>
    <row r="48" spans="1:4" ht="18" customHeight="1" x14ac:dyDescent="0.2">
      <c r="A48" s="12" t="s">
        <v>73</v>
      </c>
      <c r="B48" s="6" t="s">
        <v>17</v>
      </c>
      <c r="C48" s="6" t="s">
        <v>10</v>
      </c>
      <c r="D48" s="10">
        <v>474332</v>
      </c>
    </row>
    <row r="49" spans="1:4" ht="18" customHeight="1" x14ac:dyDescent="0.2">
      <c r="A49" s="12" t="s">
        <v>47</v>
      </c>
      <c r="B49" s="6" t="s">
        <v>17</v>
      </c>
      <c r="C49" s="6" t="s">
        <v>11</v>
      </c>
      <c r="D49" s="10">
        <v>6661960</v>
      </c>
    </row>
    <row r="50" spans="1:4" ht="33" customHeight="1" x14ac:dyDescent="0.2">
      <c r="A50" s="12" t="s">
        <v>48</v>
      </c>
      <c r="B50" s="6" t="s">
        <v>17</v>
      </c>
      <c r="C50" s="6" t="s">
        <v>13</v>
      </c>
      <c r="D50" s="10">
        <v>270055</v>
      </c>
    </row>
    <row r="51" spans="1:4" ht="18" customHeight="1" x14ac:dyDescent="0.2">
      <c r="A51" s="12" t="s">
        <v>74</v>
      </c>
      <c r="B51" s="6" t="s">
        <v>17</v>
      </c>
      <c r="C51" s="6" t="s">
        <v>17</v>
      </c>
      <c r="D51" s="10">
        <v>647281</v>
      </c>
    </row>
    <row r="52" spans="1:4" ht="18" customHeight="1" x14ac:dyDescent="0.2">
      <c r="A52" s="12" t="s">
        <v>75</v>
      </c>
      <c r="B52" s="6" t="s">
        <v>17</v>
      </c>
      <c r="C52" s="6" t="s">
        <v>33</v>
      </c>
      <c r="D52" s="10">
        <v>152750</v>
      </c>
    </row>
    <row r="53" spans="1:4" ht="17.25" customHeight="1" x14ac:dyDescent="0.2">
      <c r="A53" s="12" t="s">
        <v>49</v>
      </c>
      <c r="B53" s="6" t="s">
        <v>17</v>
      </c>
      <c r="C53" s="6" t="s">
        <v>24</v>
      </c>
      <c r="D53" s="10">
        <v>2873392</v>
      </c>
    </row>
    <row r="54" spans="1:4" ht="15.75" x14ac:dyDescent="0.25">
      <c r="A54" s="11" t="s">
        <v>76</v>
      </c>
      <c r="B54" s="5" t="s">
        <v>33</v>
      </c>
      <c r="C54" s="5" t="s">
        <v>6</v>
      </c>
      <c r="D54" s="8">
        <f>SUM(D55:D56)</f>
        <v>3633196</v>
      </c>
    </row>
    <row r="55" spans="1:4" ht="17.25" customHeight="1" x14ac:dyDescent="0.2">
      <c r="A55" s="12" t="s">
        <v>50</v>
      </c>
      <c r="B55" s="6" t="s">
        <v>33</v>
      </c>
      <c r="C55" s="6" t="s">
        <v>5</v>
      </c>
      <c r="D55" s="10">
        <v>3446118</v>
      </c>
    </row>
    <row r="56" spans="1:4" ht="18" customHeight="1" x14ac:dyDescent="0.2">
      <c r="A56" s="12" t="s">
        <v>65</v>
      </c>
      <c r="B56" s="6" t="s">
        <v>33</v>
      </c>
      <c r="C56" s="6" t="s">
        <v>11</v>
      </c>
      <c r="D56" s="10">
        <v>187078</v>
      </c>
    </row>
    <row r="57" spans="1:4" ht="17.25" customHeight="1" x14ac:dyDescent="0.25">
      <c r="A57" s="11" t="s">
        <v>66</v>
      </c>
      <c r="B57" s="5" t="s">
        <v>24</v>
      </c>
      <c r="C57" s="5" t="s">
        <v>6</v>
      </c>
      <c r="D57" s="8">
        <f>SUM(D58:D63)</f>
        <v>22001797</v>
      </c>
    </row>
    <row r="58" spans="1:4" ht="18" customHeight="1" x14ac:dyDescent="0.2">
      <c r="A58" s="12" t="s">
        <v>51</v>
      </c>
      <c r="B58" s="6" t="s">
        <v>24</v>
      </c>
      <c r="C58" s="6" t="s">
        <v>5</v>
      </c>
      <c r="D58" s="10">
        <v>8871951</v>
      </c>
    </row>
    <row r="59" spans="1:4" ht="18" customHeight="1" x14ac:dyDescent="0.2">
      <c r="A59" s="12" t="s">
        <v>52</v>
      </c>
      <c r="B59" s="6" t="s">
        <v>24</v>
      </c>
      <c r="C59" s="6" t="s">
        <v>8</v>
      </c>
      <c r="D59" s="10">
        <v>7920197</v>
      </c>
    </row>
    <row r="60" spans="1:4" ht="18" customHeight="1" x14ac:dyDescent="0.2">
      <c r="A60" s="14" t="s">
        <v>77</v>
      </c>
      <c r="B60" s="6" t="s">
        <v>24</v>
      </c>
      <c r="C60" s="6" t="s">
        <v>10</v>
      </c>
      <c r="D60" s="10">
        <v>264317</v>
      </c>
    </row>
    <row r="61" spans="1:4" ht="18" customHeight="1" x14ac:dyDescent="0.2">
      <c r="A61" s="14" t="s">
        <v>78</v>
      </c>
      <c r="B61" s="6" t="s">
        <v>24</v>
      </c>
      <c r="C61" s="6" t="s">
        <v>11</v>
      </c>
      <c r="D61" s="10">
        <v>317456</v>
      </c>
    </row>
    <row r="62" spans="1:4" ht="32.25" customHeight="1" x14ac:dyDescent="0.2">
      <c r="A62" s="12" t="s">
        <v>70</v>
      </c>
      <c r="B62" s="6" t="s">
        <v>24</v>
      </c>
      <c r="C62" s="6" t="s">
        <v>15</v>
      </c>
      <c r="D62" s="10">
        <v>484576</v>
      </c>
    </row>
    <row r="63" spans="1:4" ht="18" customHeight="1" x14ac:dyDescent="0.2">
      <c r="A63" s="12" t="s">
        <v>67</v>
      </c>
      <c r="B63" s="6" t="s">
        <v>24</v>
      </c>
      <c r="C63" s="6" t="s">
        <v>24</v>
      </c>
      <c r="D63" s="10">
        <v>4143300</v>
      </c>
    </row>
    <row r="64" spans="1:4" ht="18" customHeight="1" x14ac:dyDescent="0.25">
      <c r="A64" s="11" t="s">
        <v>53</v>
      </c>
      <c r="B64" s="5" t="s">
        <v>35</v>
      </c>
      <c r="C64" s="5" t="s">
        <v>6</v>
      </c>
      <c r="D64" s="8">
        <f>SUM(D65:D69)</f>
        <v>86890116</v>
      </c>
    </row>
    <row r="65" spans="1:4" ht="15" x14ac:dyDescent="0.2">
      <c r="A65" s="12" t="s">
        <v>54</v>
      </c>
      <c r="B65" s="6" t="s">
        <v>35</v>
      </c>
      <c r="C65" s="6" t="s">
        <v>5</v>
      </c>
      <c r="D65" s="10">
        <v>532400</v>
      </c>
    </row>
    <row r="66" spans="1:4" ht="18" customHeight="1" x14ac:dyDescent="0.2">
      <c r="A66" s="12" t="s">
        <v>62</v>
      </c>
      <c r="B66" s="6" t="s">
        <v>35</v>
      </c>
      <c r="C66" s="6" t="s">
        <v>8</v>
      </c>
      <c r="D66" s="10">
        <v>7895430</v>
      </c>
    </row>
    <row r="67" spans="1:4" ht="17.25" customHeight="1" x14ac:dyDescent="0.2">
      <c r="A67" s="12" t="s">
        <v>55</v>
      </c>
      <c r="B67" s="6" t="s">
        <v>35</v>
      </c>
      <c r="C67" s="6" t="s">
        <v>10</v>
      </c>
      <c r="D67" s="10">
        <v>50171730</v>
      </c>
    </row>
    <row r="68" spans="1:4" ht="18" customHeight="1" x14ac:dyDescent="0.2">
      <c r="A68" s="12" t="s">
        <v>56</v>
      </c>
      <c r="B68" s="6" t="s">
        <v>35</v>
      </c>
      <c r="C68" s="6" t="s">
        <v>11</v>
      </c>
      <c r="D68" s="10">
        <v>27443151</v>
      </c>
    </row>
    <row r="69" spans="1:4" ht="18.75" customHeight="1" x14ac:dyDescent="0.2">
      <c r="A69" s="12" t="s">
        <v>57</v>
      </c>
      <c r="B69" s="6" t="s">
        <v>35</v>
      </c>
      <c r="C69" s="6" t="s">
        <v>15</v>
      </c>
      <c r="D69" s="10">
        <v>847405</v>
      </c>
    </row>
    <row r="70" spans="1:4" ht="15.75" x14ac:dyDescent="0.25">
      <c r="A70" s="11" t="s">
        <v>82</v>
      </c>
      <c r="B70" s="5" t="s">
        <v>18</v>
      </c>
      <c r="C70" s="5" t="s">
        <v>6</v>
      </c>
      <c r="D70" s="8">
        <f>SUM(D71:D74)</f>
        <v>3193789</v>
      </c>
    </row>
    <row r="71" spans="1:4" ht="18" customHeight="1" x14ac:dyDescent="0.2">
      <c r="A71" s="12" t="s">
        <v>83</v>
      </c>
      <c r="B71" s="6" t="s">
        <v>18</v>
      </c>
      <c r="C71" s="6" t="s">
        <v>5</v>
      </c>
      <c r="D71" s="10">
        <v>61114</v>
      </c>
    </row>
    <row r="72" spans="1:4" ht="18" customHeight="1" x14ac:dyDescent="0.2">
      <c r="A72" s="12" t="s">
        <v>84</v>
      </c>
      <c r="B72" s="6" t="s">
        <v>18</v>
      </c>
      <c r="C72" s="6" t="s">
        <v>8</v>
      </c>
      <c r="D72" s="10">
        <v>1064917</v>
      </c>
    </row>
    <row r="73" spans="1:4" ht="18" customHeight="1" x14ac:dyDescent="0.2">
      <c r="A73" s="12" t="s">
        <v>85</v>
      </c>
      <c r="B73" s="6" t="s">
        <v>18</v>
      </c>
      <c r="C73" s="6" t="s">
        <v>10</v>
      </c>
      <c r="D73" s="10">
        <v>2026931</v>
      </c>
    </row>
    <row r="74" spans="1:4" ht="18" customHeight="1" x14ac:dyDescent="0.2">
      <c r="A74" s="12" t="s">
        <v>86</v>
      </c>
      <c r="B74" s="6" t="s">
        <v>18</v>
      </c>
      <c r="C74" s="6" t="s">
        <v>13</v>
      </c>
      <c r="D74" s="10">
        <v>40827</v>
      </c>
    </row>
    <row r="75" spans="1:4" ht="18" customHeight="1" x14ac:dyDescent="0.25">
      <c r="A75" s="11" t="s">
        <v>68</v>
      </c>
      <c r="B75" s="5" t="s">
        <v>20</v>
      </c>
      <c r="C75" s="5" t="s">
        <v>6</v>
      </c>
      <c r="D75" s="8">
        <f>SUM(D76:D78)</f>
        <v>980660</v>
      </c>
    </row>
    <row r="76" spans="1:4" ht="18" customHeight="1" x14ac:dyDescent="0.2">
      <c r="A76" s="12" t="s">
        <v>87</v>
      </c>
      <c r="B76" s="6" t="s">
        <v>20</v>
      </c>
      <c r="C76" s="6" t="s">
        <v>5</v>
      </c>
      <c r="D76" s="10">
        <v>11072</v>
      </c>
    </row>
    <row r="77" spans="1:4" ht="18" customHeight="1" x14ac:dyDescent="0.2">
      <c r="A77" s="12" t="s">
        <v>88</v>
      </c>
      <c r="B77" s="6" t="s">
        <v>20</v>
      </c>
      <c r="C77" s="6" t="s">
        <v>8</v>
      </c>
      <c r="D77" s="10">
        <v>77629</v>
      </c>
    </row>
    <row r="78" spans="1:4" ht="18" customHeight="1" x14ac:dyDescent="0.2">
      <c r="A78" s="12" t="s">
        <v>89</v>
      </c>
      <c r="B78" s="6" t="s">
        <v>20</v>
      </c>
      <c r="C78" s="6" t="s">
        <v>11</v>
      </c>
      <c r="D78" s="10">
        <v>891959</v>
      </c>
    </row>
    <row r="79" spans="1:4" ht="33" customHeight="1" x14ac:dyDescent="0.25">
      <c r="A79" s="11" t="s">
        <v>90</v>
      </c>
      <c r="B79" s="5" t="s">
        <v>63</v>
      </c>
      <c r="C79" s="5" t="s">
        <v>6</v>
      </c>
      <c r="D79" s="8">
        <f>SUM(D80)</f>
        <v>3884673</v>
      </c>
    </row>
    <row r="80" spans="1:4" ht="33" customHeight="1" x14ac:dyDescent="0.2">
      <c r="A80" s="12" t="s">
        <v>91</v>
      </c>
      <c r="B80" s="6" t="s">
        <v>63</v>
      </c>
      <c r="C80" s="6" t="s">
        <v>5</v>
      </c>
      <c r="D80" s="10">
        <v>3884673</v>
      </c>
    </row>
    <row r="81" spans="1:4" ht="49.5" customHeight="1" x14ac:dyDescent="0.25">
      <c r="A81" s="11" t="s">
        <v>72</v>
      </c>
      <c r="B81" s="5" t="s">
        <v>22</v>
      </c>
      <c r="C81" s="5" t="s">
        <v>6</v>
      </c>
      <c r="D81" s="8">
        <f>SUM(D82:D84)</f>
        <v>50088314</v>
      </c>
    </row>
    <row r="82" spans="1:4" ht="48" customHeight="1" x14ac:dyDescent="0.2">
      <c r="A82" s="12" t="s">
        <v>69</v>
      </c>
      <c r="B82" s="6" t="s">
        <v>22</v>
      </c>
      <c r="C82" s="6" t="s">
        <v>5</v>
      </c>
      <c r="D82" s="10">
        <v>12586333</v>
      </c>
    </row>
    <row r="83" spans="1:4" ht="17.100000000000001" customHeight="1" x14ac:dyDescent="0.2">
      <c r="A83" s="12" t="s">
        <v>92</v>
      </c>
      <c r="B83" s="6" t="s">
        <v>22</v>
      </c>
      <c r="C83" s="6" t="s">
        <v>8</v>
      </c>
      <c r="D83" s="10">
        <v>37357153</v>
      </c>
    </row>
    <row r="84" spans="1:4" ht="17.25" customHeight="1" x14ac:dyDescent="0.2">
      <c r="A84" s="12" t="s">
        <v>93</v>
      </c>
      <c r="B84" s="6" t="s">
        <v>22</v>
      </c>
      <c r="C84" s="6" t="s">
        <v>10</v>
      </c>
      <c r="D84" s="10">
        <v>144828</v>
      </c>
    </row>
    <row r="85" spans="1:4" ht="17.25" customHeight="1" x14ac:dyDescent="0.25">
      <c r="A85" s="13" t="s">
        <v>59</v>
      </c>
      <c r="B85" s="7" t="s">
        <v>2</v>
      </c>
      <c r="C85" s="7" t="s">
        <v>2</v>
      </c>
      <c r="D85" s="8">
        <f>D11+D20+D25+D36+D41+D45+D54+D57+D64+D70+D75+D79+D81</f>
        <v>286303364</v>
      </c>
    </row>
    <row r="86" spans="1:4" x14ac:dyDescent="0.2">
      <c r="D86" s="9"/>
    </row>
    <row r="87" spans="1:4" x14ac:dyDescent="0.2">
      <c r="D87" s="9"/>
    </row>
    <row r="88" spans="1:4" x14ac:dyDescent="0.2">
      <c r="D88" s="15"/>
    </row>
    <row r="90" spans="1:4" x14ac:dyDescent="0.2">
      <c r="D90" s="9"/>
    </row>
    <row r="91" spans="1:4" x14ac:dyDescent="0.2">
      <c r="D91" s="9"/>
    </row>
  </sheetData>
  <mergeCells count="2">
    <mergeCell ref="A7:D7"/>
    <mergeCell ref="A8:D8"/>
  </mergeCells>
  <phoneticPr fontId="0" type="noConversion"/>
  <pageMargins left="0.78740157480314965" right="0.78740157480314965" top="0.78740157480314965" bottom="0.78740157480314965" header="0.31496062992125984" footer="0.19685039370078741"/>
  <pageSetup paperSize="9" fitToHeight="0" orientation="portrait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Рыбникова Ирина Валерьевна</cp:lastModifiedBy>
  <cp:lastPrinted>2022-10-30T06:56:06Z</cp:lastPrinted>
  <dcterms:created xsi:type="dcterms:W3CDTF">2006-02-07T16:01:49Z</dcterms:created>
  <dcterms:modified xsi:type="dcterms:W3CDTF">2023-10-30T04:47:20Z</dcterms:modified>
</cp:coreProperties>
</file>